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Clasificaciòn de Servicios Personales por Categorìa\"/>
    </mc:Choice>
  </mc:AlternateContent>
  <xr:revisionPtr revIDLastSave="0" documentId="8_{E32554EF-18C8-42D1-8ED6-1F5F7ECEB723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(6c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9" l="1"/>
  <c r="H26" i="9" s="1"/>
  <c r="E14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F12" i="9" l="1"/>
  <c r="G12" i="9"/>
  <c r="G36" i="9" s="1"/>
  <c r="H19" i="9"/>
  <c r="H31" i="9"/>
  <c r="F24" i="9"/>
  <c r="H15" i="9"/>
  <c r="H12" i="9" s="1"/>
  <c r="C36" i="9"/>
  <c r="E36" i="9"/>
  <c r="D12" i="9"/>
  <c r="D36" i="9" s="1"/>
  <c r="H27" i="9"/>
  <c r="H24" i="9" l="1"/>
  <c r="H36" i="9" s="1"/>
  <c r="F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<sst xmlns="http://schemas.openxmlformats.org/spreadsheetml/2006/main" count="37" uniqueCount="27">
  <si>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</si>
  <si>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</si>
  <si>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</si>
  <si>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</si>
  <si>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</si>
  <si>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</si>
  <si>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</si>
  <si>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</si>
  <si>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</si>
  <si>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</si>
  <si>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</si>
  <si>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</si>
  <si>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</si>
  <si>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</si>
  <si>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</si>
  <si>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</si>
  <si>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</si>
  <si>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</si>
  <si>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</si>
  <si>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</si>
  <si>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</si>
  <si>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</si>
  <si>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</si>
  <si>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</si>
  <si>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</si>
  <si>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</si>
  <si>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30 </t>
    </r>
    <r>
      <rPr>
        <b/>
        <sz val="25"/>
        <rFont val="Calibri"/>
        <family val="2"/>
        <scheme val="minor"/>
      </rPr>
      <t xml:space="preserve">de Septiembre 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</si>
</sst>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5" fontId="17" fillId="0" borderId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1738313</xdr:colOff>
      <xdr:row>2</xdr:row>
      <xdr:rowOff>147638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0" y="190500"/>
          <a:ext cx="1738313" cy="92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showGridLines="0" tabSelected="1" topLeftCell="B1" zoomScale="50" zoomScaleNormal="50" zoomScaleSheetLayoutView="4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15.5703125" bestFit="1" customWidth="1"/>
    <col min="13" max="13" width="26.28515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7"/>
      <c r="D4" s="27"/>
      <c r="E4" s="27"/>
      <c r="F4" s="27"/>
      <c r="G4" s="27"/>
      <c r="H4" s="28"/>
    </row>
    <row r="5" spans="1:8" s="3" customFormat="1" ht="32.25" x14ac:dyDescent="0.35">
      <c r="B5" s="21" t="s">
        <v>2</v>
      </c>
      <c r="C5" s="22"/>
      <c r="D5" s="22"/>
      <c r="E5" s="22"/>
      <c r="F5" s="22"/>
      <c r="G5" s="22"/>
      <c r="H5" s="23"/>
    </row>
    <row r="6" spans="1:8" s="3" customFormat="1" ht="32.25" x14ac:dyDescent="0.35">
      <c r="B6" s="24" t="s">
        <v>9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3" customFormat="1" ht="30.75" customHeight="1" x14ac:dyDescent="0.35">
      <c r="B9" s="32" t="s">
        <v>3</v>
      </c>
      <c r="C9" s="33" t="s">
        <v>23</v>
      </c>
      <c r="D9" s="33"/>
      <c r="E9" s="33"/>
      <c r="F9" s="33"/>
      <c r="G9" s="33"/>
      <c r="H9" s="32" t="s">
        <v>4</v>
      </c>
    </row>
    <row r="10" spans="1:8" s="3" customFormat="1" ht="64.5" x14ac:dyDescent="0.35">
      <c r="B10" s="32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32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18292974</v>
      </c>
      <c r="D12" s="12">
        <f t="shared" ref="D12:G12" si="0">SUM(D13,D14,D15,D18,D19,D22)</f>
        <v>0</v>
      </c>
      <c r="E12" s="12">
        <f t="shared" si="0"/>
        <v>18292974</v>
      </c>
      <c r="F12" s="12">
        <f t="shared" si="0"/>
        <v>17206301.550000001</v>
      </c>
      <c r="G12" s="12">
        <f t="shared" si="0"/>
        <v>17134387.800000001</v>
      </c>
      <c r="H12" s="12">
        <f>SUM(H13,H14,H15,H18,H19,H22)</f>
        <v>1086672.4499999993</v>
      </c>
    </row>
    <row r="13" spans="1:8" s="4" customFormat="1" ht="32.25" x14ac:dyDescent="0.35">
      <c r="B13" s="5" t="s">
        <v>11</v>
      </c>
      <c r="C13" s="13"/>
      <c r="D13" s="13"/>
      <c r="E13" s="13"/>
      <c r="F13" s="13"/>
      <c r="G13" s="13"/>
      <c r="H13" s="13">
        <f>E13-F13</f>
        <v>0</v>
      </c>
    </row>
    <row r="14" spans="1:8" s="4" customFormat="1" ht="32.25" x14ac:dyDescent="0.35">
      <c r="B14" s="5" t="s">
        <v>12</v>
      </c>
      <c r="C14" s="13">
        <v>18292974</v>
      </c>
      <c r="D14" s="13">
        <v>0</v>
      </c>
      <c r="E14" s="13">
        <f>C14+D14</f>
        <v>18292974</v>
      </c>
      <c r="F14" s="13">
        <v>17206301.550000001</v>
      </c>
      <c r="G14" s="13">
        <v>17134387.800000001</v>
      </c>
      <c r="H14" s="13">
        <f>E14-F14</f>
        <v>1086672.4499999993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18292974</v>
      </c>
      <c r="D24" s="12">
        <f t="shared" ref="D24:G24" si="4">SUM(D25,D26,D27,D30,D31,D34)</f>
        <v>0</v>
      </c>
      <c r="E24" s="12">
        <f t="shared" si="4"/>
        <v>18292974</v>
      </c>
      <c r="F24" s="12">
        <f t="shared" si="4"/>
        <v>7450097.7000000002</v>
      </c>
      <c r="G24" s="12">
        <f t="shared" si="4"/>
        <v>4467737.34</v>
      </c>
      <c r="H24" s="12">
        <f>SUM(H25,H26,H27,H30,H31,H34)</f>
        <v>10842876.300000001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18292974</v>
      </c>
      <c r="D26" s="13">
        <v>0</v>
      </c>
      <c r="E26" s="13">
        <f>C26+D26</f>
        <v>18292974</v>
      </c>
      <c r="F26" s="13">
        <v>7450097.7000000002</v>
      </c>
      <c r="G26" s="13">
        <v>4467737.34</v>
      </c>
      <c r="H26" s="13">
        <f>E26-F26</f>
        <v>10842876.300000001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36585948</v>
      </c>
      <c r="D36" s="12">
        <f t="shared" ref="D36:H36" si="9">D24+D12</f>
        <v>0</v>
      </c>
      <c r="E36" s="12">
        <f t="shared" si="9"/>
        <v>36585948</v>
      </c>
      <c r="F36" s="12">
        <f t="shared" si="9"/>
        <v>24656399.25</v>
      </c>
      <c r="G36" s="12">
        <f t="shared" si="9"/>
        <v>21602125.140000001</v>
      </c>
      <c r="H36" s="12">
        <f t="shared" si="9"/>
        <v>11929548.75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8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2021-10-25T20:41:00Z</dcterms:modified>
</cp:coreProperties>
</file>